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Sheet1!$A$2:$K$2</definedName>
  </definedNames>
  <calcPr calcId="152511"/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3" i="1"/>
  <c r="E59" i="1" l="1"/>
</calcChain>
</file>

<file path=xl/sharedStrings.xml><?xml version="1.0" encoding="utf-8"?>
<sst xmlns="http://schemas.openxmlformats.org/spreadsheetml/2006/main" count="231" uniqueCount="177">
  <si>
    <t>Item No</t>
  </si>
  <si>
    <t>Image</t>
  </si>
  <si>
    <t>Item Description</t>
  </si>
  <si>
    <t>Category</t>
  </si>
  <si>
    <t>Available Stock</t>
  </si>
  <si>
    <t>Inner Qty</t>
  </si>
  <si>
    <t>Outer Qty</t>
  </si>
  <si>
    <t>Pallet Qty</t>
  </si>
  <si>
    <t>Item Barcode</t>
  </si>
  <si>
    <t>U08569</t>
  </si>
  <si>
    <t>London Scratch Off Puzzle</t>
  </si>
  <si>
    <t>TOYS</t>
  </si>
  <si>
    <t>5056015085698</t>
  </si>
  <si>
    <t>417411</t>
  </si>
  <si>
    <t>The House Plant Jigsaw Puzzle 1,000 pc jigsaw</t>
  </si>
  <si>
    <t>9781922417411</t>
  </si>
  <si>
    <t>08442</t>
  </si>
  <si>
    <t>Diamonds, Dagger &amp; Classy Dame Dinner Party</t>
  </si>
  <si>
    <t>5056015084424</t>
  </si>
  <si>
    <t>SB04UK</t>
  </si>
  <si>
    <t>Santa Banter </t>
  </si>
  <si>
    <t>5060579760137</t>
  </si>
  <si>
    <t>L08516</t>
  </si>
  <si>
    <t xml:space="preserve">Large Smart Egg CDU </t>
  </si>
  <si>
    <t>5999109400307</t>
  </si>
  <si>
    <t>G9032</t>
  </si>
  <si>
    <t>Team GB: Ready Set Win Game</t>
  </si>
  <si>
    <t>5012269090321</t>
  </si>
  <si>
    <t>G9031</t>
  </si>
  <si>
    <t>Team GB: Go for Gold Game</t>
  </si>
  <si>
    <t>5012269090314</t>
  </si>
  <si>
    <t>57037</t>
  </si>
  <si>
    <t>G The Great White Walk 2000PCS - RRP £25</t>
  </si>
  <si>
    <t>9780735357037</t>
  </si>
  <si>
    <t>L1726</t>
  </si>
  <si>
    <t>Plasticine Ready Steady Sculpt Celebrity</t>
  </si>
  <si>
    <t>677666022396</t>
  </si>
  <si>
    <t>08440</t>
  </si>
  <si>
    <t>Brie, Bullet &amp; Black Cat Dinner Party</t>
  </si>
  <si>
    <t>5056015084400</t>
  </si>
  <si>
    <t>G7147</t>
  </si>
  <si>
    <t>Team GB: Jokesaws Medals in the Making (1000)</t>
  </si>
  <si>
    <t>5012269071474</t>
  </si>
  <si>
    <t>U08566</t>
  </si>
  <si>
    <t>World Map Scratch Off Puzzle</t>
  </si>
  <si>
    <t>5056015085667</t>
  </si>
  <si>
    <t>L08507</t>
  </si>
  <si>
    <t xml:space="preserve">Small Smart Eggs CDU </t>
  </si>
  <si>
    <t>5999109400239</t>
  </si>
  <si>
    <t>G3157</t>
  </si>
  <si>
    <t>Team GB: Flying the Flag (500)</t>
  </si>
  <si>
    <t>5012269031577</t>
  </si>
  <si>
    <t>67661</t>
  </si>
  <si>
    <t>CL - Flowers Galaxy Double Sided 500pcs RRP £22.00</t>
  </si>
  <si>
    <t>9780735367661</t>
  </si>
  <si>
    <t>62987</t>
  </si>
  <si>
    <t>G Jonathan Adler Rainbow Hand 750pcs RRP £30.00</t>
  </si>
  <si>
    <t>9780735362987</t>
  </si>
  <si>
    <t>130012452</t>
  </si>
  <si>
    <t>Disney Princess Games Compendium</t>
  </si>
  <si>
    <t>5411068862533</t>
  </si>
  <si>
    <t>G7148</t>
  </si>
  <si>
    <t>Team GB: Winning Memories (1000)</t>
  </si>
  <si>
    <t>5012269071481</t>
  </si>
  <si>
    <t>USPS01UK</t>
  </si>
  <si>
    <t>USPS - Great American Rail Race </t>
  </si>
  <si>
    <t>5060579762018</t>
  </si>
  <si>
    <t>20214</t>
  </si>
  <si>
    <t xml:space="preserve">Panda Puzzle </t>
  </si>
  <si>
    <t>5050341202149</t>
  </si>
  <si>
    <t>72788</t>
  </si>
  <si>
    <t>G Grow Through What You Go Through 500pc RRP £13</t>
  </si>
  <si>
    <t>9780735372788</t>
  </si>
  <si>
    <t>L08505</t>
  </si>
  <si>
    <t>Large Smart Eggs - Blue Dragon</t>
  </si>
  <si>
    <t>5999109400314</t>
  </si>
  <si>
    <t>GME064</t>
  </si>
  <si>
    <t>Who Let the Dog Out</t>
  </si>
  <si>
    <t>5055923781142</t>
  </si>
  <si>
    <t>74799</t>
  </si>
  <si>
    <t>G Jonathan Adler Parrots 500pcs RRP £18.00</t>
  </si>
  <si>
    <t>9780735374799</t>
  </si>
  <si>
    <t>G7203</t>
  </si>
  <si>
    <t>Avocado Park (1000pc)</t>
  </si>
  <si>
    <t>5012269072037</t>
  </si>
  <si>
    <t>U08571</t>
  </si>
  <si>
    <t>Paris Scratch Off Puzzle</t>
  </si>
  <si>
    <t>5056015085711</t>
  </si>
  <si>
    <t>U08570</t>
  </si>
  <si>
    <t>New York Scratch Off Puzzle</t>
  </si>
  <si>
    <t>5056015085704</t>
  </si>
  <si>
    <t>L08504</t>
  </si>
  <si>
    <t>Large Smart Eggs - Red Dragon</t>
  </si>
  <si>
    <t>5999109400321</t>
  </si>
  <si>
    <t>67678</t>
  </si>
  <si>
    <t>CL - Heritage Coll Shaped Puzzle 750pc RRP £23.00</t>
  </si>
  <si>
    <t>9780735367678</t>
  </si>
  <si>
    <t>62871</t>
  </si>
  <si>
    <t>G Frida Catlo Artsy Cats 100pc RRP £13.99</t>
  </si>
  <si>
    <t>9780735362871</t>
  </si>
  <si>
    <t>95678</t>
  </si>
  <si>
    <t xml:space="preserve">Jigsaw Country Garden1000pcs </t>
  </si>
  <si>
    <t>9781912295678</t>
  </si>
  <si>
    <t>7385</t>
  </si>
  <si>
    <t>Roald Dahl BFG Splendid Spelling Game</t>
  </si>
  <si>
    <t>5012822073853</t>
  </si>
  <si>
    <t>64073</t>
  </si>
  <si>
    <t>CL - Heritage Collection 750pcs RRP £22.99</t>
  </si>
  <si>
    <t>9780735364073</t>
  </si>
  <si>
    <t>68910</t>
  </si>
  <si>
    <t>Brass Monkey Employee Of The Month 300pcs RRP £18</t>
  </si>
  <si>
    <t>9780735368910</t>
  </si>
  <si>
    <t>G4602</t>
  </si>
  <si>
    <t>Epic Field of Dreams Puzzle (636 PR)</t>
  </si>
  <si>
    <t>5012269046021</t>
  </si>
  <si>
    <t>G3438</t>
  </si>
  <si>
    <t>Story Time (500 P GIFT BOX)</t>
  </si>
  <si>
    <t>5012269034387</t>
  </si>
  <si>
    <t>L08506</t>
  </si>
  <si>
    <t>Large Smart Eggs - Black Dragon</t>
  </si>
  <si>
    <t>5999109400338</t>
  </si>
  <si>
    <t>95654</t>
  </si>
  <si>
    <t xml:space="preserve">Jigsaw Down on the Farm 1000pcs </t>
  </si>
  <si>
    <t>9781912295654</t>
  </si>
  <si>
    <t>95685</t>
  </si>
  <si>
    <t xml:space="preserve">Jigsaw Free As A Bird 1000pcs </t>
  </si>
  <si>
    <t>9781912295685</t>
  </si>
  <si>
    <t>95647</t>
  </si>
  <si>
    <t xml:space="preserve">Jigsaw Beneath the Waves 1000pcs </t>
  </si>
  <si>
    <t>9781912295647</t>
  </si>
  <si>
    <t>68958</t>
  </si>
  <si>
    <t>CL - Heritage Collection Dbl Sided 500pcs RRP £22</t>
  </si>
  <si>
    <t>9780735368958</t>
  </si>
  <si>
    <t>57471</t>
  </si>
  <si>
    <t>G Ashley Woodson Bailey 750 pcs Shaped RRP£16.99</t>
  </si>
  <si>
    <t>9780735357471</t>
  </si>
  <si>
    <t>61249</t>
  </si>
  <si>
    <t>Christian Lacroix Let's Play Double 250 PCS RRP£32</t>
  </si>
  <si>
    <t>9780735361249</t>
  </si>
  <si>
    <t>L6626</t>
  </si>
  <si>
    <t>Einstein Genius-Lateral Thinking</t>
  </si>
  <si>
    <t>677666022006</t>
  </si>
  <si>
    <t>62628</t>
  </si>
  <si>
    <t>Book Club 1000pc Jigsaw</t>
  </si>
  <si>
    <t>0</t>
  </si>
  <si>
    <t>L4257</t>
  </si>
  <si>
    <t>Question Of Sport - Sprint</t>
  </si>
  <si>
    <t>677666022341</t>
  </si>
  <si>
    <t>71385</t>
  </si>
  <si>
    <t>Galison Mosaic Hall 500 Pc Puzzle RRP £13.99</t>
  </si>
  <si>
    <t>9780735371385</t>
  </si>
  <si>
    <t>811865</t>
  </si>
  <si>
    <t>The Office 500 piece jigsaw puzzle</t>
  </si>
  <si>
    <t>9781925811865</t>
  </si>
  <si>
    <t>67579</t>
  </si>
  <si>
    <t>G Space Bound 300 pc Lenticular RRP £13.99</t>
  </si>
  <si>
    <t>9780735367579</t>
  </si>
  <si>
    <t>68606</t>
  </si>
  <si>
    <t>G Be Kind Panoramic Puzzle 1000pcs RRP £17.99</t>
  </si>
  <si>
    <t>9780735368606</t>
  </si>
  <si>
    <t>66480</t>
  </si>
  <si>
    <t xml:space="preserve">Galison Cakes 500 Piece Puzzle RRP £13 </t>
  </si>
  <si>
    <t>9780735366480</t>
  </si>
  <si>
    <t>L4256</t>
  </si>
  <si>
    <t>Question Of Sport - Mystery Guest</t>
  </si>
  <si>
    <t>677666022334</t>
  </si>
  <si>
    <t>95661</t>
  </si>
  <si>
    <t xml:space="preserve">Jigsaw A Woodland Walk 1000pcs </t>
  </si>
  <si>
    <t>9781912295661</t>
  </si>
  <si>
    <t>L4255</t>
  </si>
  <si>
    <t>Question Of Sport - Home &amp; Away</t>
  </si>
  <si>
    <t>677666022327</t>
  </si>
  <si>
    <t>75093</t>
  </si>
  <si>
    <t>G Plant Jungle Multi Puzl Set 250pc X3 RRP £22</t>
  </si>
  <si>
    <t>9780735375093</t>
  </si>
  <si>
    <t>Unit Price</t>
  </si>
  <si>
    <t xml:space="preserve">Puzzles &amp; Games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</si>
</sst>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809]#,##0"/>
    <numFmt numFmtId="165" formatCode="&quot;£&quot;#,##0.00"/>
  </numFmts>
  <fonts count="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2"/>
      <name val="Calibri"/>
      <family val="2"/>
    </font>
    <font>
      <b/>
      <sz val="12"/>
      <color rgb="FF000000"/>
      <name val="Arial"/>
      <family val="2"/>
    </font>
    <font>
      <b/>
      <sz val="1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6">
    <xf numFmtId="0" fontId="1" fillId="0" borderId="0" xfId="0" applyFont="1"/>
    <xf numFmtId="0" fontId="2" fillId="0" borderId="1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1" fillId="0" borderId="1" xfId="0" applyFont="1" applyBorder="1" applyAlignment="1">
      <alignment vertical="top" wrapText="1"/>
    </xf>
    <xf numFmtId="164" fontId="3" fillId="0" borderId="1" xfId="0" applyNumberFormat="1" applyFont="1" applyBorder="1" applyAlignment="1">
      <alignment horizontal="center" vertical="center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65" fontId="4" fillId="0" borderId="0" xfId="0" applyNumberFormat="1" applyFont="1"/>
    <xf numFmtId="165" fontId="5" fillId="2" borderId="1" xfId="0" applyNumberFormat="1" applyFont="1" applyFill="1" applyBorder="1" applyAlignment="1">
      <alignment horizontal="center" vertical="top" wrapText="1" readingOrder="1"/>
    </xf>
    <xf numFmtId="165" fontId="5" fillId="3" borderId="1" xfId="0" applyNumberFormat="1" applyFont="1" applyFill="1" applyBorder="1" applyAlignment="1">
      <alignment horizontal="center" vertical="center" wrapText="1" readingOrder="1"/>
    </xf>
    <xf numFmtId="0" fontId="3" fillId="0" borderId="5" xfId="0" applyFont="1" applyBorder="1" applyAlignment="1">
      <alignment horizontal="center" vertical="center" wrapText="1" readingOrder="1"/>
    </xf>
    <xf numFmtId="0" fontId="3" fillId="0" borderId="2" xfId="0" applyFont="1" applyBorder="1" applyAlignment="1">
      <alignment horizontal="center" vertical="center" wrapText="1" readingOrder="1"/>
    </xf>
    <xf numFmtId="0" fontId="3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vertical="top" wrapText="1"/>
    </xf>
    <xf numFmtId="164" fontId="1" fillId="0" borderId="0" xfId="0" applyNumberFormat="1" applyFont="1"/>
    <xf numFmtId="0" fontId="6" fillId="0" borderId="6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11811</xdr:colOff>
      <xdr:row>53</xdr:row>
      <xdr:rowOff>12700</xdr:rowOff>
    </xdr:from>
    <xdr:to>
      <xdr:col>1</xdr:col>
      <xdr:colOff>1434690</xdr:colOff>
      <xdr:row>53</xdr:row>
      <xdr:rowOff>1257363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6</xdr:row>
      <xdr:rowOff>12700</xdr:rowOff>
    </xdr:from>
    <xdr:to>
      <xdr:col>1</xdr:col>
      <xdr:colOff>1425181</xdr:colOff>
      <xdr:row>6</xdr:row>
      <xdr:rowOff>1257363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</xdr:row>
      <xdr:rowOff>12700</xdr:rowOff>
    </xdr:from>
    <xdr:to>
      <xdr:col>1</xdr:col>
      <xdr:colOff>1117068</xdr:colOff>
      <xdr:row>3</xdr:row>
      <xdr:rowOff>1257363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51</xdr:row>
      <xdr:rowOff>12700</xdr:rowOff>
    </xdr:from>
    <xdr:to>
      <xdr:col>1</xdr:col>
      <xdr:colOff>1261615</xdr:colOff>
      <xdr:row>51</xdr:row>
      <xdr:rowOff>1257363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45</xdr:row>
      <xdr:rowOff>12700</xdr:rowOff>
    </xdr:from>
    <xdr:to>
      <xdr:col>1</xdr:col>
      <xdr:colOff>1558316</xdr:colOff>
      <xdr:row>45</xdr:row>
      <xdr:rowOff>1257363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39</xdr:row>
      <xdr:rowOff>12700</xdr:rowOff>
    </xdr:from>
    <xdr:to>
      <xdr:col>1</xdr:col>
      <xdr:colOff>1261615</xdr:colOff>
      <xdr:row>39</xdr:row>
      <xdr:rowOff>1257363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38</xdr:row>
      <xdr:rowOff>12700</xdr:rowOff>
    </xdr:from>
    <xdr:to>
      <xdr:col>1</xdr:col>
      <xdr:colOff>1261615</xdr:colOff>
      <xdr:row>38</xdr:row>
      <xdr:rowOff>1257363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7</xdr:row>
      <xdr:rowOff>12700</xdr:rowOff>
    </xdr:from>
    <xdr:to>
      <xdr:col>1</xdr:col>
      <xdr:colOff>1426449</xdr:colOff>
      <xdr:row>7</xdr:row>
      <xdr:rowOff>1257363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46</xdr:row>
      <xdr:rowOff>12700</xdr:rowOff>
    </xdr:from>
    <xdr:to>
      <xdr:col>1</xdr:col>
      <xdr:colOff>1692719</xdr:colOff>
      <xdr:row>46</xdr:row>
      <xdr:rowOff>1257363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</xdr:row>
      <xdr:rowOff>12700</xdr:rowOff>
    </xdr:from>
    <xdr:to>
      <xdr:col>1</xdr:col>
      <xdr:colOff>1043526</xdr:colOff>
      <xdr:row>2</xdr:row>
      <xdr:rowOff>1257363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35</xdr:row>
      <xdr:rowOff>12700</xdr:rowOff>
    </xdr:from>
    <xdr:to>
      <xdr:col>1</xdr:col>
      <xdr:colOff>1261615</xdr:colOff>
      <xdr:row>35</xdr:row>
      <xdr:rowOff>1257363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52</xdr:row>
      <xdr:rowOff>12700</xdr:rowOff>
    </xdr:from>
    <xdr:to>
      <xdr:col>1</xdr:col>
      <xdr:colOff>1699059</xdr:colOff>
      <xdr:row>52</xdr:row>
      <xdr:rowOff>1257363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44</xdr:row>
      <xdr:rowOff>12700</xdr:rowOff>
    </xdr:from>
    <xdr:to>
      <xdr:col>1</xdr:col>
      <xdr:colOff>1415037</xdr:colOff>
      <xdr:row>44</xdr:row>
      <xdr:rowOff>1257363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32</xdr:row>
      <xdr:rowOff>12700</xdr:rowOff>
    </xdr:from>
    <xdr:to>
      <xdr:col>1</xdr:col>
      <xdr:colOff>1196315</xdr:colOff>
      <xdr:row>32</xdr:row>
      <xdr:rowOff>1257363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16</xdr:row>
      <xdr:rowOff>12700</xdr:rowOff>
    </xdr:from>
    <xdr:to>
      <xdr:col>1</xdr:col>
      <xdr:colOff>1236256</xdr:colOff>
      <xdr:row>16</xdr:row>
      <xdr:rowOff>1257363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12</xdr:row>
      <xdr:rowOff>12700</xdr:rowOff>
    </xdr:from>
    <xdr:to>
      <xdr:col>1</xdr:col>
      <xdr:colOff>1255275</xdr:colOff>
      <xdr:row>12</xdr:row>
      <xdr:rowOff>1257363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</xdr:row>
      <xdr:rowOff>12700</xdr:rowOff>
    </xdr:from>
    <xdr:to>
      <xdr:col>1</xdr:col>
      <xdr:colOff>1116434</xdr:colOff>
      <xdr:row>4</xdr:row>
      <xdr:rowOff>1257363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36</xdr:row>
      <xdr:rowOff>12700</xdr:rowOff>
    </xdr:from>
    <xdr:to>
      <xdr:col>1</xdr:col>
      <xdr:colOff>1377633</xdr:colOff>
      <xdr:row>36</xdr:row>
      <xdr:rowOff>1257363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56</xdr:row>
      <xdr:rowOff>12700</xdr:rowOff>
    </xdr:from>
    <xdr:to>
      <xdr:col>1</xdr:col>
      <xdr:colOff>1261615</xdr:colOff>
      <xdr:row>56</xdr:row>
      <xdr:rowOff>1257363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5</xdr:row>
      <xdr:rowOff>12700</xdr:rowOff>
    </xdr:from>
    <xdr:to>
      <xdr:col>1</xdr:col>
      <xdr:colOff>1040990</xdr:colOff>
      <xdr:row>5</xdr:row>
      <xdr:rowOff>1257363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22</xdr:row>
      <xdr:rowOff>12700</xdr:rowOff>
    </xdr:from>
    <xdr:to>
      <xdr:col>1</xdr:col>
      <xdr:colOff>1162080</xdr:colOff>
      <xdr:row>22</xdr:row>
      <xdr:rowOff>1257363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42</xdr:row>
      <xdr:rowOff>12700</xdr:rowOff>
    </xdr:from>
    <xdr:to>
      <xdr:col>1</xdr:col>
      <xdr:colOff>1952650</xdr:colOff>
      <xdr:row>42</xdr:row>
      <xdr:rowOff>1257363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40</xdr:row>
      <xdr:rowOff>12700</xdr:rowOff>
    </xdr:from>
    <xdr:to>
      <xdr:col>1</xdr:col>
      <xdr:colOff>1955186</xdr:colOff>
      <xdr:row>40</xdr:row>
      <xdr:rowOff>1198601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24</xdr:row>
      <xdr:rowOff>12700</xdr:rowOff>
    </xdr:from>
    <xdr:to>
      <xdr:col>1</xdr:col>
      <xdr:colOff>1204557</xdr:colOff>
      <xdr:row>24</xdr:row>
      <xdr:rowOff>1257363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37</xdr:row>
      <xdr:rowOff>12700</xdr:rowOff>
    </xdr:from>
    <xdr:to>
      <xdr:col>1</xdr:col>
      <xdr:colOff>1064448</xdr:colOff>
      <xdr:row>37</xdr:row>
      <xdr:rowOff>1257363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55</xdr:row>
      <xdr:rowOff>12700</xdr:rowOff>
    </xdr:from>
    <xdr:to>
      <xdr:col>1</xdr:col>
      <xdr:colOff>1562754</xdr:colOff>
      <xdr:row>55</xdr:row>
      <xdr:rowOff>1257363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54</xdr:row>
      <xdr:rowOff>12700</xdr:rowOff>
    </xdr:from>
    <xdr:to>
      <xdr:col>1</xdr:col>
      <xdr:colOff>1557048</xdr:colOff>
      <xdr:row>54</xdr:row>
      <xdr:rowOff>1257363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41</xdr:row>
      <xdr:rowOff>12700</xdr:rowOff>
    </xdr:from>
    <xdr:to>
      <xdr:col>1</xdr:col>
      <xdr:colOff>1955186</xdr:colOff>
      <xdr:row>41</xdr:row>
      <xdr:rowOff>1232089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17</xdr:row>
      <xdr:rowOff>12700</xdr:rowOff>
    </xdr:from>
    <xdr:to>
      <xdr:col>1</xdr:col>
      <xdr:colOff>946528</xdr:colOff>
      <xdr:row>17</xdr:row>
      <xdr:rowOff>1257363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11</xdr:row>
      <xdr:rowOff>12700</xdr:rowOff>
    </xdr:from>
    <xdr:to>
      <xdr:col>1</xdr:col>
      <xdr:colOff>1070153</xdr:colOff>
      <xdr:row>11</xdr:row>
      <xdr:rowOff>1257363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30</xdr:row>
      <xdr:rowOff>12700</xdr:rowOff>
    </xdr:from>
    <xdr:to>
      <xdr:col>1</xdr:col>
      <xdr:colOff>1584309</xdr:colOff>
      <xdr:row>30</xdr:row>
      <xdr:rowOff>1257363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23</xdr:row>
      <xdr:rowOff>12700</xdr:rowOff>
    </xdr:from>
    <xdr:to>
      <xdr:col>1</xdr:col>
      <xdr:colOff>1468291</xdr:colOff>
      <xdr:row>23</xdr:row>
      <xdr:rowOff>1257363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13</xdr:row>
      <xdr:rowOff>12700</xdr:rowOff>
    </xdr:from>
    <xdr:to>
      <xdr:col>1</xdr:col>
      <xdr:colOff>1071421</xdr:colOff>
      <xdr:row>13</xdr:row>
      <xdr:rowOff>1257363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19</xdr:row>
      <xdr:rowOff>12700</xdr:rowOff>
    </xdr:from>
    <xdr:to>
      <xdr:col>1</xdr:col>
      <xdr:colOff>1068252</xdr:colOff>
      <xdr:row>19</xdr:row>
      <xdr:rowOff>1257363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34</xdr:row>
      <xdr:rowOff>12700</xdr:rowOff>
    </xdr:from>
    <xdr:to>
      <xdr:col>1</xdr:col>
      <xdr:colOff>1512670</xdr:colOff>
      <xdr:row>34</xdr:row>
      <xdr:rowOff>1257363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33</xdr:row>
      <xdr:rowOff>12700</xdr:rowOff>
    </xdr:from>
    <xdr:to>
      <xdr:col>1</xdr:col>
      <xdr:colOff>1331352</xdr:colOff>
      <xdr:row>33</xdr:row>
      <xdr:rowOff>1257363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43</xdr:row>
      <xdr:rowOff>12700</xdr:rowOff>
    </xdr:from>
    <xdr:to>
      <xdr:col>1</xdr:col>
      <xdr:colOff>1955186</xdr:colOff>
      <xdr:row>43</xdr:row>
      <xdr:rowOff>1211238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28</xdr:row>
      <xdr:rowOff>12700</xdr:rowOff>
    </xdr:from>
    <xdr:to>
      <xdr:col>1</xdr:col>
      <xdr:colOff>1588747</xdr:colOff>
      <xdr:row>28</xdr:row>
      <xdr:rowOff>1257363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31</xdr:row>
      <xdr:rowOff>12700</xdr:rowOff>
    </xdr:from>
    <xdr:to>
      <xdr:col>1</xdr:col>
      <xdr:colOff>1714909</xdr:colOff>
      <xdr:row>31</xdr:row>
      <xdr:rowOff>1257363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27</xdr:row>
      <xdr:rowOff>12700</xdr:rowOff>
    </xdr:from>
    <xdr:to>
      <xdr:col>1</xdr:col>
      <xdr:colOff>1616642</xdr:colOff>
      <xdr:row>27</xdr:row>
      <xdr:rowOff>1257363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20</xdr:row>
      <xdr:rowOff>12700</xdr:rowOff>
    </xdr:from>
    <xdr:to>
      <xdr:col>1</xdr:col>
      <xdr:colOff>1206459</xdr:colOff>
      <xdr:row>20</xdr:row>
      <xdr:rowOff>1257363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8</xdr:row>
      <xdr:rowOff>12700</xdr:rowOff>
    </xdr:from>
    <xdr:to>
      <xdr:col>1</xdr:col>
      <xdr:colOff>1425815</xdr:colOff>
      <xdr:row>8</xdr:row>
      <xdr:rowOff>1257363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9</xdr:row>
      <xdr:rowOff>12700</xdr:rowOff>
    </xdr:from>
    <xdr:to>
      <xdr:col>1</xdr:col>
      <xdr:colOff>1207093</xdr:colOff>
      <xdr:row>9</xdr:row>
      <xdr:rowOff>1257363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50</xdr:row>
      <xdr:rowOff>12700</xdr:rowOff>
    </xdr:from>
    <xdr:to>
      <xdr:col>1</xdr:col>
      <xdr:colOff>1664190</xdr:colOff>
      <xdr:row>50</xdr:row>
      <xdr:rowOff>1257363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10</xdr:row>
      <xdr:rowOff>12700</xdr:rowOff>
    </xdr:from>
    <xdr:to>
      <xdr:col>1</xdr:col>
      <xdr:colOff>1160178</xdr:colOff>
      <xdr:row>10</xdr:row>
      <xdr:rowOff>1257363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49</xdr:row>
      <xdr:rowOff>12700</xdr:rowOff>
    </xdr:from>
    <xdr:to>
      <xdr:col>1</xdr:col>
      <xdr:colOff>1370659</xdr:colOff>
      <xdr:row>49</xdr:row>
      <xdr:rowOff>1257363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21</xdr:row>
      <xdr:rowOff>12700</xdr:rowOff>
    </xdr:from>
    <xdr:to>
      <xdr:col>1</xdr:col>
      <xdr:colOff>1198217</xdr:colOff>
      <xdr:row>21</xdr:row>
      <xdr:rowOff>1257363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26</xdr:row>
      <xdr:rowOff>12700</xdr:rowOff>
    </xdr:from>
    <xdr:to>
      <xdr:col>1</xdr:col>
      <xdr:colOff>1391580</xdr:colOff>
      <xdr:row>26</xdr:row>
      <xdr:rowOff>1257369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15</xdr:row>
      <xdr:rowOff>12700</xdr:rowOff>
    </xdr:from>
    <xdr:to>
      <xdr:col>1</xdr:col>
      <xdr:colOff>1437860</xdr:colOff>
      <xdr:row>15</xdr:row>
      <xdr:rowOff>1257363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18</xdr:row>
      <xdr:rowOff>12700</xdr:rowOff>
    </xdr:from>
    <xdr:to>
      <xdr:col>1</xdr:col>
      <xdr:colOff>1955186</xdr:colOff>
      <xdr:row>18</xdr:row>
      <xdr:rowOff>1049487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14</xdr:row>
      <xdr:rowOff>12700</xdr:rowOff>
    </xdr:from>
    <xdr:to>
      <xdr:col>1</xdr:col>
      <xdr:colOff>1206459</xdr:colOff>
      <xdr:row>14</xdr:row>
      <xdr:rowOff>1257363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48</xdr:row>
      <xdr:rowOff>12700</xdr:rowOff>
    </xdr:from>
    <xdr:to>
      <xdr:col>1</xdr:col>
      <xdr:colOff>1349104</xdr:colOff>
      <xdr:row>48</xdr:row>
      <xdr:rowOff>1257363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29</xdr:row>
      <xdr:rowOff>12700</xdr:rowOff>
    </xdr:from>
    <xdr:to>
      <xdr:col>1</xdr:col>
      <xdr:colOff>1596989</xdr:colOff>
      <xdr:row>29</xdr:row>
      <xdr:rowOff>1257363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47</xdr:row>
      <xdr:rowOff>12700</xdr:rowOff>
    </xdr:from>
    <xdr:to>
      <xdr:col>1</xdr:col>
      <xdr:colOff>1447370</xdr:colOff>
      <xdr:row>47</xdr:row>
      <xdr:rowOff>1257363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11811</xdr:colOff>
      <xdr:row>25</xdr:row>
      <xdr:rowOff>12700</xdr:rowOff>
    </xdr:from>
    <xdr:to>
      <xdr:col>1</xdr:col>
      <xdr:colOff>1470827</xdr:colOff>
      <xdr:row>25</xdr:row>
      <xdr:rowOff>1257300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showGridLines="0" tabSelected="1" workbookViewId="0">
      <selection activeCell="G3" sqref="G3:G57"/>
    </sheetView>
  </sheetViews>
  <sheetFormatPr defaultRowHeight="15.75" x14ac:dyDescent="0.25"/>
  <cols>
    <col min="1" max="1" width="15.7109375" customWidth="1"/>
    <col min="2" max="2" width="25.140625" customWidth="1"/>
    <col min="3" max="3" width="30" customWidth="1"/>
    <col min="4" max="4" width="16.5703125" customWidth="1"/>
    <col min="5" max="5" width="16.85546875" customWidth="1"/>
    <col min="6" max="7" width="17.140625" style="7" customWidth="1"/>
    <col min="8" max="8" width="11.28515625" customWidth="1"/>
    <col min="9" max="9" width="10.42578125" customWidth="1"/>
    <col min="10" max="10" width="11.140625" customWidth="1"/>
    <col min="11" max="11" width="18.42578125" customWidth="1"/>
  </cols>
  <sheetData>
    <row r="1" spans="1:11" ht="90" customHeight="1" x14ac:dyDescent="0.25">
      <c r="E1" s="15" t="s">
        <v>176</v>
      </c>
      <c r="F1" s="15"/>
      <c r="G1" s="15"/>
      <c r="H1" s="15"/>
      <c r="I1" s="15"/>
      <c r="J1" s="15"/>
      <c r="K1" s="15"/>
    </row>
    <row r="2" spans="1:11" ht="25.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8" t="s">
        <v>175</v>
      </c>
      <c r="G2" s="8"/>
      <c r="H2" s="1" t="s">
        <v>5</v>
      </c>
      <c r="I2" s="1" t="s">
        <v>6</v>
      </c>
      <c r="J2" s="1" t="s">
        <v>7</v>
      </c>
      <c r="K2" s="1" t="s">
        <v>8</v>
      </c>
    </row>
    <row r="3" spans="1:11" ht="100.5" customHeight="1" x14ac:dyDescent="0.25">
      <c r="A3" s="2" t="s">
        <v>37</v>
      </c>
      <c r="B3" s="3"/>
      <c r="C3" s="2" t="s">
        <v>38</v>
      </c>
      <c r="D3" s="2" t="s">
        <v>11</v>
      </c>
      <c r="E3" s="4">
        <v>2215</v>
      </c>
      <c r="F3" s="9">
        <v>2.875</v>
      </c>
      <c r="G3" s="9">
        <f>F3+0.55</f>
        <v>3.4249999999999998</v>
      </c>
      <c r="H3" s="4">
        <v>6</v>
      </c>
      <c r="I3" s="4">
        <v>6</v>
      </c>
      <c r="J3" s="4">
        <v>300</v>
      </c>
      <c r="K3" s="2" t="s">
        <v>39</v>
      </c>
    </row>
    <row r="4" spans="1:11" ht="100.5" customHeight="1" x14ac:dyDescent="0.25">
      <c r="A4" s="2" t="s">
        <v>16</v>
      </c>
      <c r="B4" s="3"/>
      <c r="C4" s="2" t="s">
        <v>17</v>
      </c>
      <c r="D4" s="2" t="s">
        <v>11</v>
      </c>
      <c r="E4" s="4">
        <v>4350</v>
      </c>
      <c r="F4" s="9">
        <v>2.875</v>
      </c>
      <c r="G4" s="9">
        <f t="shared" ref="G4:G57" si="0">F4+0.55</f>
        <v>3.4249999999999998</v>
      </c>
      <c r="H4" s="4">
        <v>6</v>
      </c>
      <c r="I4" s="4">
        <v>6</v>
      </c>
      <c r="J4" s="4">
        <v>240</v>
      </c>
      <c r="K4" s="2" t="s">
        <v>18</v>
      </c>
    </row>
    <row r="5" spans="1:11" ht="100.5" customHeight="1" x14ac:dyDescent="0.25">
      <c r="A5" s="2" t="s">
        <v>58</v>
      </c>
      <c r="B5" s="3"/>
      <c r="C5" s="2" t="s">
        <v>59</v>
      </c>
      <c r="D5" s="2" t="s">
        <v>11</v>
      </c>
      <c r="E5" s="4">
        <v>1484</v>
      </c>
      <c r="F5" s="9">
        <v>3.3925000000000001</v>
      </c>
      <c r="G5" s="9">
        <f t="shared" si="0"/>
        <v>3.9424999999999999</v>
      </c>
      <c r="H5" s="4">
        <v>10</v>
      </c>
      <c r="I5" s="4">
        <v>10</v>
      </c>
      <c r="J5" s="4">
        <v>400</v>
      </c>
      <c r="K5" s="2" t="s">
        <v>60</v>
      </c>
    </row>
    <row r="6" spans="1:11" ht="100.5" customHeight="1" x14ac:dyDescent="0.25">
      <c r="A6" s="2" t="s">
        <v>67</v>
      </c>
      <c r="B6" s="3"/>
      <c r="C6" s="2" t="s">
        <v>68</v>
      </c>
      <c r="D6" s="2" t="s">
        <v>11</v>
      </c>
      <c r="E6" s="4">
        <v>1290</v>
      </c>
      <c r="F6" s="9">
        <v>1.7249999999999999</v>
      </c>
      <c r="G6" s="9">
        <f t="shared" si="0"/>
        <v>2.2749999999999999</v>
      </c>
      <c r="H6" s="4">
        <v>24</v>
      </c>
      <c r="I6" s="4">
        <v>24</v>
      </c>
      <c r="J6" s="4">
        <v>720</v>
      </c>
      <c r="K6" s="2" t="s">
        <v>69</v>
      </c>
    </row>
    <row r="7" spans="1:11" ht="100.5" customHeight="1" x14ac:dyDescent="0.25">
      <c r="A7" s="2" t="s">
        <v>13</v>
      </c>
      <c r="B7" s="3"/>
      <c r="C7" s="2" t="s">
        <v>14</v>
      </c>
      <c r="D7" s="2" t="s">
        <v>11</v>
      </c>
      <c r="E7" s="4">
        <v>4655</v>
      </c>
      <c r="F7" s="9">
        <v>1.2649999999999999</v>
      </c>
      <c r="G7" s="9">
        <f t="shared" si="0"/>
        <v>1.8149999999999999</v>
      </c>
      <c r="H7" s="4">
        <v>6</v>
      </c>
      <c r="I7" s="4">
        <v>6</v>
      </c>
      <c r="J7" s="4">
        <v>120</v>
      </c>
      <c r="K7" s="2" t="s">
        <v>15</v>
      </c>
    </row>
    <row r="8" spans="1:11" ht="100.5" customHeight="1" x14ac:dyDescent="0.25">
      <c r="A8" s="2" t="s">
        <v>31</v>
      </c>
      <c r="B8" s="3"/>
      <c r="C8" s="2" t="s">
        <v>32</v>
      </c>
      <c r="D8" s="2" t="s">
        <v>11</v>
      </c>
      <c r="E8" s="4">
        <v>2560</v>
      </c>
      <c r="F8" s="9">
        <v>4.0249999999999995</v>
      </c>
      <c r="G8" s="9">
        <f t="shared" si="0"/>
        <v>4.5749999999999993</v>
      </c>
      <c r="H8" s="4">
        <v>6</v>
      </c>
      <c r="I8" s="4">
        <v>6</v>
      </c>
      <c r="J8" s="4">
        <v>180</v>
      </c>
      <c r="K8" s="2" t="s">
        <v>33</v>
      </c>
    </row>
    <row r="9" spans="1:11" ht="100.5" customHeight="1" x14ac:dyDescent="0.25">
      <c r="A9" s="2" t="s">
        <v>133</v>
      </c>
      <c r="B9" s="3"/>
      <c r="C9" s="2" t="s">
        <v>134</v>
      </c>
      <c r="D9" s="2" t="s">
        <v>11</v>
      </c>
      <c r="E9" s="4">
        <v>423</v>
      </c>
      <c r="F9" s="9">
        <v>1.2649999999999999</v>
      </c>
      <c r="G9" s="9">
        <f t="shared" si="0"/>
        <v>1.8149999999999999</v>
      </c>
      <c r="H9" s="4">
        <v>14</v>
      </c>
      <c r="I9" s="4">
        <v>14</v>
      </c>
      <c r="J9" s="4">
        <v>1</v>
      </c>
      <c r="K9" s="2" t="s">
        <v>135</v>
      </c>
    </row>
    <row r="10" spans="1:11" ht="100.5" customHeight="1" x14ac:dyDescent="0.25">
      <c r="A10" s="2" t="s">
        <v>136</v>
      </c>
      <c r="B10" s="3"/>
      <c r="C10" s="2" t="s">
        <v>137</v>
      </c>
      <c r="D10" s="2" t="s">
        <v>11</v>
      </c>
      <c r="E10" s="4">
        <v>419</v>
      </c>
      <c r="F10" s="9">
        <v>1.7249999999999999</v>
      </c>
      <c r="G10" s="9">
        <f t="shared" si="0"/>
        <v>2.2749999999999999</v>
      </c>
      <c r="H10" s="4">
        <v>12</v>
      </c>
      <c r="I10" s="4">
        <v>12</v>
      </c>
      <c r="J10" s="4">
        <v>1</v>
      </c>
      <c r="K10" s="2" t="s">
        <v>138</v>
      </c>
    </row>
    <row r="11" spans="1:11" ht="100.5" customHeight="1" x14ac:dyDescent="0.25">
      <c r="A11" s="2" t="s">
        <v>142</v>
      </c>
      <c r="B11" s="3"/>
      <c r="C11" s="2" t="s">
        <v>143</v>
      </c>
      <c r="D11" s="2" t="s">
        <v>11</v>
      </c>
      <c r="E11" s="4">
        <v>307</v>
      </c>
      <c r="F11" s="9">
        <v>1.2649999999999999</v>
      </c>
      <c r="G11" s="9">
        <f t="shared" si="0"/>
        <v>1.8149999999999999</v>
      </c>
      <c r="H11" s="4">
        <v>10</v>
      </c>
      <c r="I11" s="4">
        <v>10</v>
      </c>
      <c r="J11" s="4">
        <v>1</v>
      </c>
      <c r="K11" s="2" t="s">
        <v>144</v>
      </c>
    </row>
    <row r="12" spans="1:11" ht="100.5" customHeight="1" x14ac:dyDescent="0.25">
      <c r="A12" s="2" t="s">
        <v>97</v>
      </c>
      <c r="B12" s="3"/>
      <c r="C12" s="2" t="s">
        <v>98</v>
      </c>
      <c r="D12" s="2" t="s">
        <v>11</v>
      </c>
      <c r="E12" s="4">
        <v>816</v>
      </c>
      <c r="F12" s="9">
        <v>1.2649999999999999</v>
      </c>
      <c r="G12" s="9">
        <f t="shared" si="0"/>
        <v>1.8149999999999999</v>
      </c>
      <c r="H12" s="4">
        <v>24</v>
      </c>
      <c r="I12" s="4">
        <v>24</v>
      </c>
      <c r="J12" s="4">
        <v>1</v>
      </c>
      <c r="K12" s="2" t="s">
        <v>99</v>
      </c>
    </row>
    <row r="13" spans="1:11" ht="100.5" customHeight="1" x14ac:dyDescent="0.25">
      <c r="A13" s="2" t="s">
        <v>55</v>
      </c>
      <c r="B13" s="3"/>
      <c r="C13" s="2" t="s">
        <v>56</v>
      </c>
      <c r="D13" s="2" t="s">
        <v>11</v>
      </c>
      <c r="E13" s="4">
        <v>1494</v>
      </c>
      <c r="F13" s="9">
        <v>1.7249999999999999</v>
      </c>
      <c r="G13" s="9">
        <f t="shared" si="0"/>
        <v>2.2749999999999999</v>
      </c>
      <c r="H13" s="4">
        <v>12</v>
      </c>
      <c r="I13" s="4">
        <v>12</v>
      </c>
      <c r="J13" s="4">
        <v>1</v>
      </c>
      <c r="K13" s="2" t="s">
        <v>57</v>
      </c>
    </row>
    <row r="14" spans="1:11" ht="100.5" customHeight="1" x14ac:dyDescent="0.25">
      <c r="A14" s="2" t="s">
        <v>106</v>
      </c>
      <c r="B14" s="3"/>
      <c r="C14" s="2" t="s">
        <v>107</v>
      </c>
      <c r="D14" s="2" t="s">
        <v>11</v>
      </c>
      <c r="E14" s="4">
        <v>744</v>
      </c>
      <c r="F14" s="9">
        <v>1.7249999999999999</v>
      </c>
      <c r="G14" s="9">
        <f t="shared" si="0"/>
        <v>2.2749999999999999</v>
      </c>
      <c r="H14" s="4">
        <v>12</v>
      </c>
      <c r="I14" s="4">
        <v>12</v>
      </c>
      <c r="J14" s="4">
        <v>1</v>
      </c>
      <c r="K14" s="2" t="s">
        <v>108</v>
      </c>
    </row>
    <row r="15" spans="1:11" ht="100.5" customHeight="1" x14ac:dyDescent="0.25">
      <c r="A15" s="2" t="s">
        <v>160</v>
      </c>
      <c r="B15" s="3"/>
      <c r="C15" s="2" t="s">
        <v>161</v>
      </c>
      <c r="D15" s="2" t="s">
        <v>11</v>
      </c>
      <c r="E15" s="4">
        <v>178</v>
      </c>
      <c r="F15" s="9">
        <v>1.2649999999999999</v>
      </c>
      <c r="G15" s="9">
        <f t="shared" si="0"/>
        <v>1.8149999999999999</v>
      </c>
      <c r="H15" s="4">
        <v>20</v>
      </c>
      <c r="I15" s="4">
        <v>20</v>
      </c>
      <c r="J15" s="4">
        <v>1</v>
      </c>
      <c r="K15" s="2" t="s">
        <v>162</v>
      </c>
    </row>
    <row r="16" spans="1:11" ht="100.5" customHeight="1" x14ac:dyDescent="0.25">
      <c r="A16" s="2" t="s">
        <v>154</v>
      </c>
      <c r="B16" s="3"/>
      <c r="C16" s="2" t="s">
        <v>155</v>
      </c>
      <c r="D16" s="2" t="s">
        <v>11</v>
      </c>
      <c r="E16" s="4">
        <v>181</v>
      </c>
      <c r="F16" s="9">
        <v>1.7249999999999999</v>
      </c>
      <c r="G16" s="9">
        <f t="shared" si="0"/>
        <v>2.2749999999999999</v>
      </c>
      <c r="H16" s="4">
        <v>12</v>
      </c>
      <c r="I16" s="4">
        <v>12</v>
      </c>
      <c r="J16" s="4">
        <v>624</v>
      </c>
      <c r="K16" s="2" t="s">
        <v>156</v>
      </c>
    </row>
    <row r="17" spans="1:11" ht="100.5" customHeight="1" x14ac:dyDescent="0.25">
      <c r="A17" s="2" t="s">
        <v>52</v>
      </c>
      <c r="B17" s="3"/>
      <c r="C17" s="2" t="s">
        <v>53</v>
      </c>
      <c r="D17" s="2" t="s">
        <v>11</v>
      </c>
      <c r="E17" s="4">
        <v>1560</v>
      </c>
      <c r="F17" s="9">
        <v>1.7249999999999999</v>
      </c>
      <c r="G17" s="9">
        <f t="shared" si="0"/>
        <v>2.2749999999999999</v>
      </c>
      <c r="H17" s="4">
        <v>12</v>
      </c>
      <c r="I17" s="4">
        <v>12</v>
      </c>
      <c r="J17" s="4">
        <v>1</v>
      </c>
      <c r="K17" s="2" t="s">
        <v>54</v>
      </c>
    </row>
    <row r="18" spans="1:11" ht="100.5" customHeight="1" x14ac:dyDescent="0.25">
      <c r="A18" s="2" t="s">
        <v>94</v>
      </c>
      <c r="B18" s="3"/>
      <c r="C18" s="2" t="s">
        <v>95</v>
      </c>
      <c r="D18" s="2" t="s">
        <v>11</v>
      </c>
      <c r="E18" s="4">
        <v>906</v>
      </c>
      <c r="F18" s="9">
        <v>1.7249999999999999</v>
      </c>
      <c r="G18" s="9">
        <f t="shared" si="0"/>
        <v>2.2749999999999999</v>
      </c>
      <c r="H18" s="4">
        <v>12</v>
      </c>
      <c r="I18" s="4">
        <v>12</v>
      </c>
      <c r="J18" s="4">
        <v>1</v>
      </c>
      <c r="K18" s="2" t="s">
        <v>96</v>
      </c>
    </row>
    <row r="19" spans="1:11" ht="100.5" customHeight="1" x14ac:dyDescent="0.25">
      <c r="A19" s="2" t="s">
        <v>157</v>
      </c>
      <c r="B19" s="3"/>
      <c r="C19" s="2" t="s">
        <v>158</v>
      </c>
      <c r="D19" s="2" t="s">
        <v>11</v>
      </c>
      <c r="E19" s="4">
        <v>180</v>
      </c>
      <c r="F19" s="9">
        <v>1.7249999999999999</v>
      </c>
      <c r="G19" s="9">
        <f t="shared" si="0"/>
        <v>2.2749999999999999</v>
      </c>
      <c r="H19" s="4">
        <v>12</v>
      </c>
      <c r="I19" s="4">
        <v>12</v>
      </c>
      <c r="J19" s="4">
        <v>1</v>
      </c>
      <c r="K19" s="2" t="s">
        <v>159</v>
      </c>
    </row>
    <row r="20" spans="1:11" ht="100.5" customHeight="1" x14ac:dyDescent="0.25">
      <c r="A20" s="2" t="s">
        <v>109</v>
      </c>
      <c r="B20" s="3"/>
      <c r="C20" s="2" t="s">
        <v>110</v>
      </c>
      <c r="D20" s="2" t="s">
        <v>11</v>
      </c>
      <c r="E20" s="4">
        <v>660</v>
      </c>
      <c r="F20" s="9">
        <v>1.2649999999999999</v>
      </c>
      <c r="G20" s="9">
        <f t="shared" si="0"/>
        <v>1.8149999999999999</v>
      </c>
      <c r="H20" s="4">
        <v>20</v>
      </c>
      <c r="I20" s="4">
        <v>20</v>
      </c>
      <c r="J20" s="4">
        <v>1</v>
      </c>
      <c r="K20" s="2" t="s">
        <v>111</v>
      </c>
    </row>
    <row r="21" spans="1:11" ht="100.5" customHeight="1" x14ac:dyDescent="0.25">
      <c r="A21" s="2" t="s">
        <v>130</v>
      </c>
      <c r="B21" s="3"/>
      <c r="C21" s="2" t="s">
        <v>131</v>
      </c>
      <c r="D21" s="2" t="s">
        <v>11</v>
      </c>
      <c r="E21" s="4">
        <v>502</v>
      </c>
      <c r="F21" s="9">
        <v>1.7249999999999999</v>
      </c>
      <c r="G21" s="9">
        <f t="shared" si="0"/>
        <v>2.2749999999999999</v>
      </c>
      <c r="H21" s="4">
        <v>12</v>
      </c>
      <c r="I21" s="4">
        <v>12</v>
      </c>
      <c r="J21" s="4">
        <v>1</v>
      </c>
      <c r="K21" s="2" t="s">
        <v>132</v>
      </c>
    </row>
    <row r="22" spans="1:11" ht="100.5" customHeight="1" x14ac:dyDescent="0.25">
      <c r="A22" s="2" t="s">
        <v>148</v>
      </c>
      <c r="B22" s="3"/>
      <c r="C22" s="2" t="s">
        <v>149</v>
      </c>
      <c r="D22" s="2" t="s">
        <v>11</v>
      </c>
      <c r="E22" s="4">
        <v>278</v>
      </c>
      <c r="F22" s="9">
        <v>1.2649999999999999</v>
      </c>
      <c r="G22" s="9">
        <f t="shared" si="0"/>
        <v>1.8149999999999999</v>
      </c>
      <c r="H22" s="4">
        <v>20</v>
      </c>
      <c r="I22" s="4">
        <v>20</v>
      </c>
      <c r="J22" s="4">
        <v>1</v>
      </c>
      <c r="K22" s="2" t="s">
        <v>150</v>
      </c>
    </row>
    <row r="23" spans="1:11" ht="100.5" customHeight="1" x14ac:dyDescent="0.25">
      <c r="A23" s="2" t="s">
        <v>70</v>
      </c>
      <c r="B23" s="3"/>
      <c r="C23" s="2" t="s">
        <v>71</v>
      </c>
      <c r="D23" s="2" t="s">
        <v>11</v>
      </c>
      <c r="E23" s="4">
        <v>1201</v>
      </c>
      <c r="F23" s="9">
        <v>1.2649999999999999</v>
      </c>
      <c r="G23" s="9">
        <f t="shared" si="0"/>
        <v>1.8149999999999999</v>
      </c>
      <c r="H23" s="4">
        <v>20</v>
      </c>
      <c r="I23" s="4">
        <v>20</v>
      </c>
      <c r="J23" s="4">
        <v>1</v>
      </c>
      <c r="K23" s="2" t="s">
        <v>72</v>
      </c>
    </row>
    <row r="24" spans="1:11" ht="100.5" customHeight="1" x14ac:dyDescent="0.25">
      <c r="A24" s="2" t="s">
        <v>103</v>
      </c>
      <c r="B24" s="3"/>
      <c r="C24" s="2" t="s">
        <v>104</v>
      </c>
      <c r="D24" s="2" t="s">
        <v>11</v>
      </c>
      <c r="E24" s="4">
        <v>756</v>
      </c>
      <c r="F24" s="9">
        <v>1.2649999999999999</v>
      </c>
      <c r="G24" s="9">
        <f t="shared" si="0"/>
        <v>1.8149999999999999</v>
      </c>
      <c r="H24" s="4">
        <v>6</v>
      </c>
      <c r="I24" s="4">
        <v>6</v>
      </c>
      <c r="J24" s="4">
        <v>1380</v>
      </c>
      <c r="K24" s="2" t="s">
        <v>105</v>
      </c>
    </row>
    <row r="25" spans="1:11" ht="100.5" customHeight="1" x14ac:dyDescent="0.25">
      <c r="A25" s="2" t="s">
        <v>79</v>
      </c>
      <c r="B25" s="3"/>
      <c r="C25" s="2" t="s">
        <v>80</v>
      </c>
      <c r="D25" s="2" t="s">
        <v>11</v>
      </c>
      <c r="E25" s="4">
        <v>1120</v>
      </c>
      <c r="F25" s="9">
        <v>1.2649999999999999</v>
      </c>
      <c r="G25" s="9">
        <f t="shared" si="0"/>
        <v>1.8149999999999999</v>
      </c>
      <c r="H25" s="4">
        <v>20</v>
      </c>
      <c r="I25" s="4">
        <v>20</v>
      </c>
      <c r="J25" s="4">
        <v>1</v>
      </c>
      <c r="K25" s="2" t="s">
        <v>81</v>
      </c>
    </row>
    <row r="26" spans="1:11" ht="100.5" customHeight="1" x14ac:dyDescent="0.25">
      <c r="A26" s="2" t="s">
        <v>172</v>
      </c>
      <c r="B26" s="3"/>
      <c r="C26" s="2" t="s">
        <v>173</v>
      </c>
      <c r="D26" s="2" t="s">
        <v>11</v>
      </c>
      <c r="E26" s="4">
        <v>82</v>
      </c>
      <c r="F26" s="9">
        <v>1.2649999999999999</v>
      </c>
      <c r="G26" s="9">
        <f t="shared" si="0"/>
        <v>1.8149999999999999</v>
      </c>
      <c r="H26" s="4">
        <v>12</v>
      </c>
      <c r="I26" s="4">
        <v>12</v>
      </c>
      <c r="J26" s="4">
        <v>1</v>
      </c>
      <c r="K26" s="2" t="s">
        <v>174</v>
      </c>
    </row>
    <row r="27" spans="1:11" ht="100.5" customHeight="1" x14ac:dyDescent="0.25">
      <c r="A27" s="2" t="s">
        <v>151</v>
      </c>
      <c r="B27" s="3"/>
      <c r="C27" s="2" t="s">
        <v>152</v>
      </c>
      <c r="D27" s="2" t="s">
        <v>11</v>
      </c>
      <c r="E27" s="4">
        <v>219</v>
      </c>
      <c r="F27" s="9">
        <v>1.2649999999999999</v>
      </c>
      <c r="G27" s="9">
        <f t="shared" si="0"/>
        <v>1.8149999999999999</v>
      </c>
      <c r="H27" s="4">
        <v>22</v>
      </c>
      <c r="I27" s="4">
        <v>22</v>
      </c>
      <c r="J27" s="4">
        <v>264</v>
      </c>
      <c r="K27" s="2" t="s">
        <v>153</v>
      </c>
    </row>
    <row r="28" spans="1:11" ht="100.5" customHeight="1" x14ac:dyDescent="0.25">
      <c r="A28" s="2" t="s">
        <v>127</v>
      </c>
      <c r="B28" s="3"/>
      <c r="C28" s="2" t="s">
        <v>128</v>
      </c>
      <c r="D28" s="2" t="s">
        <v>11</v>
      </c>
      <c r="E28" s="4">
        <v>508</v>
      </c>
      <c r="F28" s="9">
        <v>2.875</v>
      </c>
      <c r="G28" s="9">
        <f t="shared" si="0"/>
        <v>3.4249999999999998</v>
      </c>
      <c r="H28" s="4">
        <v>10</v>
      </c>
      <c r="I28" s="4">
        <v>10</v>
      </c>
      <c r="J28" s="4">
        <v>360</v>
      </c>
      <c r="K28" s="2" t="s">
        <v>129</v>
      </c>
    </row>
    <row r="29" spans="1:11" ht="100.5" customHeight="1" x14ac:dyDescent="0.25">
      <c r="A29" s="2" t="s">
        <v>121</v>
      </c>
      <c r="B29" s="3"/>
      <c r="C29" s="2" t="s">
        <v>122</v>
      </c>
      <c r="D29" s="2" t="s">
        <v>11</v>
      </c>
      <c r="E29" s="4">
        <v>608</v>
      </c>
      <c r="F29" s="9">
        <v>2.875</v>
      </c>
      <c r="G29" s="9">
        <f t="shared" si="0"/>
        <v>3.4249999999999998</v>
      </c>
      <c r="H29" s="4">
        <v>10</v>
      </c>
      <c r="I29" s="4">
        <v>10</v>
      </c>
      <c r="J29" s="4">
        <v>360</v>
      </c>
      <c r="K29" s="2" t="s">
        <v>123</v>
      </c>
    </row>
    <row r="30" spans="1:11" ht="100.5" customHeight="1" x14ac:dyDescent="0.25">
      <c r="A30" s="2" t="s">
        <v>166</v>
      </c>
      <c r="B30" s="3"/>
      <c r="C30" s="2" t="s">
        <v>167</v>
      </c>
      <c r="D30" s="2" t="s">
        <v>11</v>
      </c>
      <c r="E30" s="4">
        <v>148</v>
      </c>
      <c r="F30" s="9">
        <v>2.875</v>
      </c>
      <c r="G30" s="9">
        <f t="shared" si="0"/>
        <v>3.4249999999999998</v>
      </c>
      <c r="H30" s="4">
        <v>10</v>
      </c>
      <c r="I30" s="4">
        <v>10</v>
      </c>
      <c r="J30" s="4">
        <v>360</v>
      </c>
      <c r="K30" s="2" t="s">
        <v>168</v>
      </c>
    </row>
    <row r="31" spans="1:11" ht="100.5" customHeight="1" x14ac:dyDescent="0.25">
      <c r="A31" s="2" t="s">
        <v>100</v>
      </c>
      <c r="B31" s="3"/>
      <c r="C31" s="2" t="s">
        <v>101</v>
      </c>
      <c r="D31" s="2" t="s">
        <v>11</v>
      </c>
      <c r="E31" s="4">
        <v>768</v>
      </c>
      <c r="F31" s="9">
        <v>2.875</v>
      </c>
      <c r="G31" s="9">
        <f t="shared" si="0"/>
        <v>3.4249999999999998</v>
      </c>
      <c r="H31" s="4">
        <v>10</v>
      </c>
      <c r="I31" s="4">
        <v>10</v>
      </c>
      <c r="J31" s="4">
        <v>360</v>
      </c>
      <c r="K31" s="2" t="s">
        <v>102</v>
      </c>
    </row>
    <row r="32" spans="1:11" ht="100.5" customHeight="1" x14ac:dyDescent="0.25">
      <c r="A32" s="2" t="s">
        <v>124</v>
      </c>
      <c r="B32" s="3"/>
      <c r="C32" s="2" t="s">
        <v>125</v>
      </c>
      <c r="D32" s="2" t="s">
        <v>11</v>
      </c>
      <c r="E32" s="4">
        <v>588</v>
      </c>
      <c r="F32" s="9">
        <v>2.875</v>
      </c>
      <c r="G32" s="9">
        <f t="shared" si="0"/>
        <v>3.4249999999999998</v>
      </c>
      <c r="H32" s="4">
        <v>10</v>
      </c>
      <c r="I32" s="4">
        <v>10</v>
      </c>
      <c r="J32" s="4">
        <v>360</v>
      </c>
      <c r="K32" s="2" t="s">
        <v>126</v>
      </c>
    </row>
    <row r="33" spans="1:11" ht="100.5" customHeight="1" x14ac:dyDescent="0.25">
      <c r="A33" s="2" t="s">
        <v>49</v>
      </c>
      <c r="B33" s="3"/>
      <c r="C33" s="2" t="s">
        <v>50</v>
      </c>
      <c r="D33" s="2" t="s">
        <v>11</v>
      </c>
      <c r="E33" s="4">
        <v>1567</v>
      </c>
      <c r="F33" s="9">
        <v>1.2649999999999999</v>
      </c>
      <c r="G33" s="9">
        <f t="shared" si="0"/>
        <v>1.8149999999999999</v>
      </c>
      <c r="H33" s="4">
        <v>12</v>
      </c>
      <c r="I33" s="4">
        <v>12</v>
      </c>
      <c r="J33" s="4">
        <v>432</v>
      </c>
      <c r="K33" s="2" t="s">
        <v>51</v>
      </c>
    </row>
    <row r="34" spans="1:11" ht="100.5" customHeight="1" x14ac:dyDescent="0.25">
      <c r="A34" s="2" t="s">
        <v>115</v>
      </c>
      <c r="B34" s="3"/>
      <c r="C34" s="2" t="s">
        <v>116</v>
      </c>
      <c r="D34" s="2" t="s">
        <v>11</v>
      </c>
      <c r="E34" s="4">
        <v>648</v>
      </c>
      <c r="F34" s="9">
        <v>1.7249999999999999</v>
      </c>
      <c r="G34" s="9">
        <f t="shared" si="0"/>
        <v>2.2749999999999999</v>
      </c>
      <c r="H34" s="4">
        <v>12</v>
      </c>
      <c r="I34" s="4">
        <v>12</v>
      </c>
      <c r="J34" s="4">
        <v>720</v>
      </c>
      <c r="K34" s="2" t="s">
        <v>117</v>
      </c>
    </row>
    <row r="35" spans="1:11" ht="100.5" customHeight="1" x14ac:dyDescent="0.25">
      <c r="A35" s="2" t="s">
        <v>112</v>
      </c>
      <c r="B35" s="3"/>
      <c r="C35" s="2" t="s">
        <v>113</v>
      </c>
      <c r="D35" s="2" t="s">
        <v>11</v>
      </c>
      <c r="E35" s="4">
        <v>648</v>
      </c>
      <c r="F35" s="9">
        <v>1.7249999999999999</v>
      </c>
      <c r="G35" s="9">
        <f t="shared" si="0"/>
        <v>2.2749999999999999</v>
      </c>
      <c r="H35" s="4">
        <v>12</v>
      </c>
      <c r="I35" s="4">
        <v>12</v>
      </c>
      <c r="J35" s="4">
        <v>480</v>
      </c>
      <c r="K35" s="2" t="s">
        <v>114</v>
      </c>
    </row>
    <row r="36" spans="1:11" ht="100.5" customHeight="1" x14ac:dyDescent="0.25">
      <c r="A36" s="2" t="s">
        <v>40</v>
      </c>
      <c r="B36" s="3"/>
      <c r="C36" s="2" t="s">
        <v>41</v>
      </c>
      <c r="D36" s="2" t="s">
        <v>11</v>
      </c>
      <c r="E36" s="4">
        <v>2208</v>
      </c>
      <c r="F36" s="9">
        <v>1.7249999999999999</v>
      </c>
      <c r="G36" s="9">
        <f t="shared" si="0"/>
        <v>2.2749999999999999</v>
      </c>
      <c r="H36" s="4">
        <v>12</v>
      </c>
      <c r="I36" s="4">
        <v>12</v>
      </c>
      <c r="J36" s="4">
        <v>360</v>
      </c>
      <c r="K36" s="2" t="s">
        <v>42</v>
      </c>
    </row>
    <row r="37" spans="1:11" ht="100.5" customHeight="1" x14ac:dyDescent="0.25">
      <c r="A37" s="2" t="s">
        <v>61</v>
      </c>
      <c r="B37" s="3"/>
      <c r="C37" s="2" t="s">
        <v>62</v>
      </c>
      <c r="D37" s="2" t="s">
        <v>11</v>
      </c>
      <c r="E37" s="4">
        <v>1381</v>
      </c>
      <c r="F37" s="9">
        <v>1.7249999999999999</v>
      </c>
      <c r="G37" s="9">
        <f t="shared" si="0"/>
        <v>2.2749999999999999</v>
      </c>
      <c r="H37" s="4">
        <v>12</v>
      </c>
      <c r="I37" s="4">
        <v>12</v>
      </c>
      <c r="J37" s="4">
        <v>360</v>
      </c>
      <c r="K37" s="2" t="s">
        <v>63</v>
      </c>
    </row>
    <row r="38" spans="1:11" ht="100.5" customHeight="1" x14ac:dyDescent="0.25">
      <c r="A38" s="2" t="s">
        <v>82</v>
      </c>
      <c r="B38" s="3"/>
      <c r="C38" s="2" t="s">
        <v>83</v>
      </c>
      <c r="D38" s="2" t="s">
        <v>11</v>
      </c>
      <c r="E38" s="4">
        <v>1106</v>
      </c>
      <c r="F38" s="9">
        <v>1.7249999999999999</v>
      </c>
      <c r="G38" s="9">
        <f t="shared" si="0"/>
        <v>2.2749999999999999</v>
      </c>
      <c r="H38" s="4">
        <v>12</v>
      </c>
      <c r="I38" s="4">
        <v>12</v>
      </c>
      <c r="J38" s="4">
        <v>432</v>
      </c>
      <c r="K38" s="2" t="s">
        <v>84</v>
      </c>
    </row>
    <row r="39" spans="1:11" ht="100.5" customHeight="1" x14ac:dyDescent="0.25">
      <c r="A39" s="2" t="s">
        <v>28</v>
      </c>
      <c r="B39" s="3"/>
      <c r="C39" s="2" t="s">
        <v>29</v>
      </c>
      <c r="D39" s="2" t="s">
        <v>11</v>
      </c>
      <c r="E39" s="4">
        <v>2778</v>
      </c>
      <c r="F39" s="9">
        <v>1.2649999999999999</v>
      </c>
      <c r="G39" s="9">
        <f t="shared" si="0"/>
        <v>1.8149999999999999</v>
      </c>
      <c r="H39" s="4">
        <v>6</v>
      </c>
      <c r="I39" s="4">
        <v>6</v>
      </c>
      <c r="J39" s="4">
        <v>420</v>
      </c>
      <c r="K39" s="2" t="s">
        <v>30</v>
      </c>
    </row>
    <row r="40" spans="1:11" ht="100.5" customHeight="1" x14ac:dyDescent="0.25">
      <c r="A40" s="2" t="s">
        <v>25</v>
      </c>
      <c r="B40" s="3"/>
      <c r="C40" s="2" t="s">
        <v>26</v>
      </c>
      <c r="D40" s="2" t="s">
        <v>11</v>
      </c>
      <c r="E40" s="4">
        <v>3344</v>
      </c>
      <c r="F40" s="9">
        <v>1.2649999999999999</v>
      </c>
      <c r="G40" s="9">
        <f t="shared" si="0"/>
        <v>1.8149999999999999</v>
      </c>
      <c r="H40" s="4">
        <v>6</v>
      </c>
      <c r="I40" s="4">
        <v>6</v>
      </c>
      <c r="J40" s="4">
        <v>270</v>
      </c>
      <c r="K40" s="2" t="s">
        <v>27</v>
      </c>
    </row>
    <row r="41" spans="1:11" ht="100.5" customHeight="1" x14ac:dyDescent="0.25">
      <c r="A41" s="2" t="s">
        <v>76</v>
      </c>
      <c r="B41" s="3"/>
      <c r="C41" s="2" t="s">
        <v>77</v>
      </c>
      <c r="D41" s="2" t="s">
        <v>11</v>
      </c>
      <c r="E41" s="4">
        <v>1128</v>
      </c>
      <c r="F41" s="9">
        <v>1.1499999999999999</v>
      </c>
      <c r="G41" s="9">
        <f t="shared" si="0"/>
        <v>1.7</v>
      </c>
      <c r="H41" s="4">
        <v>24</v>
      </c>
      <c r="I41" s="4">
        <v>24</v>
      </c>
      <c r="J41" s="4">
        <v>1</v>
      </c>
      <c r="K41" s="2" t="s">
        <v>78</v>
      </c>
    </row>
    <row r="42" spans="1:11" ht="100.5" customHeight="1" x14ac:dyDescent="0.25">
      <c r="A42" s="2" t="s">
        <v>91</v>
      </c>
      <c r="B42" s="3"/>
      <c r="C42" s="2" t="s">
        <v>92</v>
      </c>
      <c r="D42" s="2" t="s">
        <v>11</v>
      </c>
      <c r="E42" s="4">
        <v>1018</v>
      </c>
      <c r="F42" s="9">
        <v>1.2649999999999999</v>
      </c>
      <c r="G42" s="9">
        <f t="shared" si="0"/>
        <v>1.8149999999999999</v>
      </c>
      <c r="H42" s="4">
        <v>6</v>
      </c>
      <c r="I42" s="4">
        <v>6</v>
      </c>
      <c r="J42" s="4">
        <v>690</v>
      </c>
      <c r="K42" s="2" t="s">
        <v>93</v>
      </c>
    </row>
    <row r="43" spans="1:11" ht="100.5" customHeight="1" x14ac:dyDescent="0.25">
      <c r="A43" s="2" t="s">
        <v>73</v>
      </c>
      <c r="B43" s="3"/>
      <c r="C43" s="2" t="s">
        <v>74</v>
      </c>
      <c r="D43" s="2" t="s">
        <v>11</v>
      </c>
      <c r="E43" s="4">
        <v>1150</v>
      </c>
      <c r="F43" s="9">
        <v>1.2649999999999999</v>
      </c>
      <c r="G43" s="9">
        <f t="shared" si="0"/>
        <v>1.8149999999999999</v>
      </c>
      <c r="H43" s="4">
        <v>6</v>
      </c>
      <c r="I43" s="4">
        <v>6</v>
      </c>
      <c r="J43" s="4">
        <v>678</v>
      </c>
      <c r="K43" s="2" t="s">
        <v>75</v>
      </c>
    </row>
    <row r="44" spans="1:11" ht="100.5" customHeight="1" x14ac:dyDescent="0.25">
      <c r="A44" s="2" t="s">
        <v>118</v>
      </c>
      <c r="B44" s="3"/>
      <c r="C44" s="2" t="s">
        <v>119</v>
      </c>
      <c r="D44" s="2" t="s">
        <v>11</v>
      </c>
      <c r="E44" s="4">
        <v>628</v>
      </c>
      <c r="F44" s="9">
        <v>1.2649999999999999</v>
      </c>
      <c r="G44" s="9">
        <f t="shared" si="0"/>
        <v>1.8149999999999999</v>
      </c>
      <c r="H44" s="4">
        <v>6</v>
      </c>
      <c r="I44" s="4">
        <v>6</v>
      </c>
      <c r="J44" s="4">
        <v>648</v>
      </c>
      <c r="K44" s="2" t="s">
        <v>120</v>
      </c>
    </row>
    <row r="45" spans="1:11" ht="100.5" customHeight="1" x14ac:dyDescent="0.25">
      <c r="A45" s="2" t="s">
        <v>46</v>
      </c>
      <c r="B45" s="3"/>
      <c r="C45" s="2" t="s">
        <v>47</v>
      </c>
      <c r="D45" s="2" t="s">
        <v>11</v>
      </c>
      <c r="E45" s="4">
        <v>1800</v>
      </c>
      <c r="F45" s="9">
        <v>0.63249999999999995</v>
      </c>
      <c r="G45" s="9">
        <f t="shared" si="0"/>
        <v>1.1825000000000001</v>
      </c>
      <c r="H45" s="4">
        <v>12</v>
      </c>
      <c r="I45" s="4">
        <v>12</v>
      </c>
      <c r="J45" s="4">
        <v>1</v>
      </c>
      <c r="K45" s="2" t="s">
        <v>48</v>
      </c>
    </row>
    <row r="46" spans="1:11" ht="100.5" customHeight="1" x14ac:dyDescent="0.25">
      <c r="A46" s="2" t="s">
        <v>22</v>
      </c>
      <c r="B46" s="3"/>
      <c r="C46" s="2" t="s">
        <v>23</v>
      </c>
      <c r="D46" s="2" t="s">
        <v>11</v>
      </c>
      <c r="E46" s="4">
        <v>3564</v>
      </c>
      <c r="F46" s="9">
        <v>1.2649999999999999</v>
      </c>
      <c r="G46" s="9">
        <f t="shared" si="0"/>
        <v>1.8149999999999999</v>
      </c>
      <c r="H46" s="4">
        <v>9</v>
      </c>
      <c r="I46" s="4">
        <v>9</v>
      </c>
      <c r="J46" s="4">
        <v>1</v>
      </c>
      <c r="K46" s="2" t="s">
        <v>24</v>
      </c>
    </row>
    <row r="47" spans="1:11" ht="100.5" customHeight="1" x14ac:dyDescent="0.25">
      <c r="A47" s="2" t="s">
        <v>34</v>
      </c>
      <c r="B47" s="3"/>
      <c r="C47" s="2" t="s">
        <v>35</v>
      </c>
      <c r="D47" s="2" t="s">
        <v>11</v>
      </c>
      <c r="E47" s="4">
        <v>2540</v>
      </c>
      <c r="F47" s="9">
        <v>1.7249999999999999</v>
      </c>
      <c r="G47" s="9">
        <f t="shared" si="0"/>
        <v>2.2749999999999999</v>
      </c>
      <c r="H47" s="4">
        <v>6</v>
      </c>
      <c r="I47" s="4">
        <v>6</v>
      </c>
      <c r="J47" s="4">
        <v>510</v>
      </c>
      <c r="K47" s="2" t="s">
        <v>36</v>
      </c>
    </row>
    <row r="48" spans="1:11" ht="100.5" customHeight="1" x14ac:dyDescent="0.25">
      <c r="A48" s="2" t="s">
        <v>169</v>
      </c>
      <c r="B48" s="3"/>
      <c r="C48" s="2" t="s">
        <v>170</v>
      </c>
      <c r="D48" s="2" t="s">
        <v>11</v>
      </c>
      <c r="E48" s="4">
        <v>112</v>
      </c>
      <c r="F48" s="9">
        <v>1.2649999999999999</v>
      </c>
      <c r="G48" s="9">
        <f t="shared" si="0"/>
        <v>1.8149999999999999</v>
      </c>
      <c r="H48" s="4">
        <v>6</v>
      </c>
      <c r="I48" s="4">
        <v>6</v>
      </c>
      <c r="J48" s="4">
        <v>1080</v>
      </c>
      <c r="K48" s="2" t="s">
        <v>171</v>
      </c>
    </row>
    <row r="49" spans="1:11" ht="100.5" customHeight="1" x14ac:dyDescent="0.25">
      <c r="A49" s="2" t="s">
        <v>163</v>
      </c>
      <c r="B49" s="3"/>
      <c r="C49" s="2" t="s">
        <v>164</v>
      </c>
      <c r="D49" s="2" t="s">
        <v>11</v>
      </c>
      <c r="E49" s="4">
        <v>172</v>
      </c>
      <c r="F49" s="9">
        <v>1.2649999999999999</v>
      </c>
      <c r="G49" s="9">
        <f t="shared" si="0"/>
        <v>1.8149999999999999</v>
      </c>
      <c r="H49" s="4">
        <v>6</v>
      </c>
      <c r="I49" s="4">
        <v>6</v>
      </c>
      <c r="J49" s="4">
        <v>1092</v>
      </c>
      <c r="K49" s="2" t="s">
        <v>165</v>
      </c>
    </row>
    <row r="50" spans="1:11" ht="100.5" customHeight="1" x14ac:dyDescent="0.25">
      <c r="A50" s="2" t="s">
        <v>145</v>
      </c>
      <c r="B50" s="3"/>
      <c r="C50" s="2" t="s">
        <v>146</v>
      </c>
      <c r="D50" s="2" t="s">
        <v>11</v>
      </c>
      <c r="E50" s="4">
        <v>286</v>
      </c>
      <c r="F50" s="9">
        <v>1.2649999999999999</v>
      </c>
      <c r="G50" s="9">
        <f t="shared" si="0"/>
        <v>1.8149999999999999</v>
      </c>
      <c r="H50" s="4">
        <v>6</v>
      </c>
      <c r="I50" s="4">
        <v>6</v>
      </c>
      <c r="J50" s="4">
        <v>1080</v>
      </c>
      <c r="K50" s="2" t="s">
        <v>147</v>
      </c>
    </row>
    <row r="51" spans="1:11" ht="100.5" customHeight="1" x14ac:dyDescent="0.25">
      <c r="A51" s="2" t="s">
        <v>139</v>
      </c>
      <c r="B51" s="3"/>
      <c r="C51" s="2" t="s">
        <v>140</v>
      </c>
      <c r="D51" s="2" t="s">
        <v>11</v>
      </c>
      <c r="E51" s="4">
        <v>376</v>
      </c>
      <c r="F51" s="9">
        <v>1.2649999999999999</v>
      </c>
      <c r="G51" s="9">
        <f t="shared" si="0"/>
        <v>1.8149999999999999</v>
      </c>
      <c r="H51" s="4">
        <v>6</v>
      </c>
      <c r="I51" s="4">
        <v>6</v>
      </c>
      <c r="J51" s="4">
        <v>792</v>
      </c>
      <c r="K51" s="2" t="s">
        <v>141</v>
      </c>
    </row>
    <row r="52" spans="1:11" ht="100.5" customHeight="1" x14ac:dyDescent="0.25">
      <c r="A52" s="2" t="s">
        <v>19</v>
      </c>
      <c r="B52" s="3"/>
      <c r="C52" s="2" t="s">
        <v>20</v>
      </c>
      <c r="D52" s="2" t="s">
        <v>11</v>
      </c>
      <c r="E52" s="4">
        <v>4200</v>
      </c>
      <c r="F52" s="9">
        <v>1.7249999999999999</v>
      </c>
      <c r="G52" s="9">
        <f t="shared" si="0"/>
        <v>2.2749999999999999</v>
      </c>
      <c r="H52" s="4">
        <v>12</v>
      </c>
      <c r="I52" s="4">
        <v>12</v>
      </c>
      <c r="J52" s="4">
        <v>1728</v>
      </c>
      <c r="K52" s="2" t="s">
        <v>21</v>
      </c>
    </row>
    <row r="53" spans="1:11" ht="100.5" customHeight="1" x14ac:dyDescent="0.25">
      <c r="A53" s="2" t="s">
        <v>43</v>
      </c>
      <c r="B53" s="3"/>
      <c r="C53" s="2" t="s">
        <v>44</v>
      </c>
      <c r="D53" s="2" t="s">
        <v>11</v>
      </c>
      <c r="E53" s="4">
        <v>1997</v>
      </c>
      <c r="F53" s="9">
        <v>2.875</v>
      </c>
      <c r="G53" s="9">
        <f t="shared" si="0"/>
        <v>3.4249999999999998</v>
      </c>
      <c r="H53" s="4">
        <v>4</v>
      </c>
      <c r="I53" s="4">
        <v>4</v>
      </c>
      <c r="J53" s="4">
        <v>160</v>
      </c>
      <c r="K53" s="2" t="s">
        <v>45</v>
      </c>
    </row>
    <row r="54" spans="1:11" ht="100.5" customHeight="1" x14ac:dyDescent="0.25">
      <c r="A54" s="2" t="s">
        <v>9</v>
      </c>
      <c r="B54" s="3"/>
      <c r="C54" s="2" t="s">
        <v>10</v>
      </c>
      <c r="D54" s="2" t="s">
        <v>11</v>
      </c>
      <c r="E54" s="4">
        <v>4658</v>
      </c>
      <c r="F54" s="9">
        <v>2.875</v>
      </c>
      <c r="G54" s="9">
        <f t="shared" si="0"/>
        <v>3.4249999999999998</v>
      </c>
      <c r="H54" s="4">
        <v>4</v>
      </c>
      <c r="I54" s="4">
        <v>4</v>
      </c>
      <c r="J54" s="4">
        <v>160</v>
      </c>
      <c r="K54" s="2" t="s">
        <v>12</v>
      </c>
    </row>
    <row r="55" spans="1:11" ht="100.5" customHeight="1" x14ac:dyDescent="0.25">
      <c r="A55" s="2" t="s">
        <v>88</v>
      </c>
      <c r="B55" s="3"/>
      <c r="C55" s="2" t="s">
        <v>89</v>
      </c>
      <c r="D55" s="2" t="s">
        <v>11</v>
      </c>
      <c r="E55" s="4">
        <v>1090</v>
      </c>
      <c r="F55" s="9">
        <v>2.875</v>
      </c>
      <c r="G55" s="9">
        <f t="shared" si="0"/>
        <v>3.4249999999999998</v>
      </c>
      <c r="H55" s="4">
        <v>4</v>
      </c>
      <c r="I55" s="4">
        <v>4</v>
      </c>
      <c r="J55" s="4">
        <v>160</v>
      </c>
      <c r="K55" s="2" t="s">
        <v>90</v>
      </c>
    </row>
    <row r="56" spans="1:11" ht="100.5" customHeight="1" x14ac:dyDescent="0.25">
      <c r="A56" s="11" t="s">
        <v>85</v>
      </c>
      <c r="B56" s="5"/>
      <c r="C56" s="11" t="s">
        <v>86</v>
      </c>
      <c r="D56" s="2" t="s">
        <v>11</v>
      </c>
      <c r="E56" s="4">
        <v>1102</v>
      </c>
      <c r="F56" s="9">
        <v>2.875</v>
      </c>
      <c r="G56" s="9">
        <f t="shared" si="0"/>
        <v>3.4249999999999998</v>
      </c>
      <c r="H56" s="4">
        <v>4</v>
      </c>
      <c r="I56" s="4">
        <v>4</v>
      </c>
      <c r="J56" s="4">
        <v>160</v>
      </c>
      <c r="K56" s="2" t="s">
        <v>87</v>
      </c>
    </row>
    <row r="57" spans="1:11" ht="100.5" customHeight="1" x14ac:dyDescent="0.25">
      <c r="A57" s="12" t="s">
        <v>64</v>
      </c>
      <c r="B57" s="13"/>
      <c r="C57" s="12" t="s">
        <v>65</v>
      </c>
      <c r="D57" s="10" t="s">
        <v>11</v>
      </c>
      <c r="E57" s="4">
        <v>1318</v>
      </c>
      <c r="F57" s="9">
        <v>1.7249999999999999</v>
      </c>
      <c r="G57" s="9">
        <f t="shared" si="0"/>
        <v>2.2749999999999999</v>
      </c>
      <c r="H57" s="4">
        <v>6</v>
      </c>
      <c r="I57" s="4">
        <v>6</v>
      </c>
      <c r="J57" s="4">
        <v>270</v>
      </c>
      <c r="K57" s="2" t="s">
        <v>66</v>
      </c>
    </row>
    <row r="58" spans="1:11" ht="0" hidden="1" customHeight="1" x14ac:dyDescent="0.25">
      <c r="B58" s="6"/>
    </row>
    <row r="59" spans="1:11" x14ac:dyDescent="0.25">
      <c r="E59" s="14">
        <f>SUM(E3:E58)</f>
        <v>72019</v>
      </c>
    </row>
  </sheetData>
  <mergeCells count="1">
    <mergeCell ref="E1:K1"/>
  </mergeCells>
  <pageMargins left="0" right="0" top="0" bottom="0" header="0" footer="0"/>
  <pageSetup paperSize="9" orientation="landscape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2025-01-06T11:08:32Z</dcterms:created>
  <dcterms:modified xsi:type="dcterms:W3CDTF">2025-01-08T09:55:35Z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